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1925" windowHeight="9360" tabRatio="789" activeTab="0"/>
  </bookViews>
  <sheets>
    <sheet name="Тр 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<sst xmlns="http://schemas.openxmlformats.org/spreadsheetml/2006/main" count="58" uniqueCount="25">
  <si>
    <t>№ пп</t>
  </si>
  <si>
    <t>Название работ</t>
  </si>
  <si>
    <t>Адрес</t>
  </si>
  <si>
    <t>Итого за месяц: Январь 2016</t>
  </si>
  <si>
    <t>Итого за месяц: Февраль 2016</t>
  </si>
  <si>
    <t>Итого за месяц: Март 2016</t>
  </si>
  <si>
    <t>Итого за месяц: Апрель 2016</t>
  </si>
  <si>
    <t>Итого за месяц: Май 2016</t>
  </si>
  <si>
    <t>Итого за месяц: Июнь 2016</t>
  </si>
  <si>
    <t>Итого за 1 Квартал 2016</t>
  </si>
  <si>
    <t>Итого за полугодие 2016</t>
  </si>
  <si>
    <t>Итого за 2 Квартал 2016</t>
  </si>
  <si>
    <t>Общестроительные работы</t>
  </si>
  <si>
    <t>К36/2</t>
  </si>
  <si>
    <t>Выполнение текущего ремонта по  Приморскому району в 2016 году</t>
  </si>
  <si>
    <t>Выполнено ООО "ЖСС"</t>
  </si>
  <si>
    <t>Коменданский пр. д 32 к 1</t>
  </si>
  <si>
    <t>Авиаконструкторов д 33</t>
  </si>
  <si>
    <t>Сантехнические работы</t>
  </si>
  <si>
    <t>Шаврова д11</t>
  </si>
  <si>
    <t>Коменданский пр. д 36 к 2</t>
  </si>
  <si>
    <t>Установка ИПУ</t>
  </si>
  <si>
    <t xml:space="preserve">Ремонт лестничной клетки </t>
  </si>
  <si>
    <t>Ремонт косметический холлов</t>
  </si>
  <si>
    <t>Установка УПУ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</si>
</sst>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6" borderId="12" xfId="0" applyFont="1" applyFill="1" applyBorder="1" applyAlignment="1">
      <alignment/>
    </xf>
    <xf numFmtId="0" fontId="39" fillId="6" borderId="13" xfId="0" applyFont="1" applyFill="1" applyBorder="1" applyAlignment="1">
      <alignment/>
    </xf>
    <xf numFmtId="0" fontId="39" fillId="6" borderId="14" xfId="0" applyFont="1" applyFill="1" applyBorder="1" applyAlignment="1">
      <alignment horizontal="right"/>
    </xf>
    <xf numFmtId="4" fontId="39" fillId="6" borderId="14" xfId="0" applyNumberFormat="1" applyFont="1" applyFill="1" applyBorder="1" applyAlignment="1">
      <alignment/>
    </xf>
    <xf numFmtId="0" fontId="38" fillId="6" borderId="12" xfId="0" applyFont="1" applyFill="1" applyBorder="1" applyAlignment="1">
      <alignment/>
    </xf>
    <xf numFmtId="0" fontId="38" fillId="6" borderId="13" xfId="0" applyFont="1" applyFill="1" applyBorder="1" applyAlignment="1">
      <alignment/>
    </xf>
    <xf numFmtId="0" fontId="38" fillId="11" borderId="15" xfId="0" applyFont="1" applyFill="1" applyBorder="1" applyAlignment="1">
      <alignment/>
    </xf>
    <xf numFmtId="0" fontId="38" fillId="11" borderId="16" xfId="0" applyFont="1" applyFill="1" applyBorder="1" applyAlignment="1">
      <alignment/>
    </xf>
    <xf numFmtId="0" fontId="38" fillId="11" borderId="14" xfId="0" applyFont="1" applyFill="1" applyBorder="1" applyAlignment="1">
      <alignment horizontal="right"/>
    </xf>
    <xf numFmtId="4" fontId="38" fillId="11" borderId="14" xfId="0" applyNumberFormat="1" applyFont="1" applyFill="1" applyBorder="1" applyAlignment="1">
      <alignment/>
    </xf>
    <xf numFmtId="0" fontId="38" fillId="10" borderId="15" xfId="0" applyFont="1" applyFill="1" applyBorder="1" applyAlignment="1">
      <alignment/>
    </xf>
    <xf numFmtId="0" fontId="38" fillId="10" borderId="16" xfId="0" applyFont="1" applyFill="1" applyBorder="1" applyAlignment="1">
      <alignment/>
    </xf>
    <xf numFmtId="4" fontId="38" fillId="0" borderId="0" xfId="0" applyNumberFormat="1" applyFont="1" applyAlignment="1">
      <alignment/>
    </xf>
    <xf numFmtId="4" fontId="39" fillId="6" borderId="14" xfId="0" applyNumberFormat="1" applyFont="1" applyFill="1" applyBorder="1" applyAlignment="1">
      <alignment horizontal="right"/>
    </xf>
    <xf numFmtId="4" fontId="38" fillId="0" borderId="11" xfId="0" applyNumberFormat="1" applyFont="1" applyBorder="1" applyAlignment="1">
      <alignment/>
    </xf>
    <xf numFmtId="0" fontId="39" fillId="10" borderId="14" xfId="0" applyFont="1" applyFill="1" applyBorder="1" applyAlignment="1">
      <alignment horizontal="right"/>
    </xf>
    <xf numFmtId="4" fontId="39" fillId="1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4" fontId="39" fillId="0" borderId="17" xfId="0" applyNumberFormat="1" applyFont="1" applyBorder="1" applyAlignment="1">
      <alignment horizontal="center" wrapText="1"/>
    </xf>
    <xf numFmtId="4" fontId="39" fillId="0" borderId="18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3.28125" style="1" customWidth="1"/>
    <col min="2" max="2" width="24.7109375" style="1" customWidth="1"/>
    <col min="3" max="3" width="32.140625" style="1" customWidth="1"/>
    <col min="4" max="4" width="26.140625" style="19" customWidth="1"/>
    <col min="5" max="16384" width="9.140625" style="1" customWidth="1"/>
  </cols>
  <sheetData>
    <row r="1" ht="18.75">
      <c r="A1" s="24" t="s">
        <v>14</v>
      </c>
    </row>
    <row r="2" spans="1:4" s="2" customFormat="1" ht="12" customHeight="1">
      <c r="A2" s="25" t="s">
        <v>0</v>
      </c>
      <c r="B2" s="25" t="s">
        <v>1</v>
      </c>
      <c r="C2" s="25" t="s">
        <v>2</v>
      </c>
      <c r="D2" s="26" t="s">
        <v>15</v>
      </c>
    </row>
    <row r="3" spans="1:4" ht="12">
      <c r="A3" s="25"/>
      <c r="B3" s="25"/>
      <c r="C3" s="25"/>
      <c r="D3" s="27"/>
    </row>
    <row r="4" spans="1:4" ht="12">
      <c r="A4" s="3">
        <v>1</v>
      </c>
      <c r="B4" s="3" t="s">
        <v>12</v>
      </c>
      <c r="C4" s="3" t="s">
        <v>16</v>
      </c>
      <c r="D4" s="4">
        <v>75378.34</v>
      </c>
    </row>
    <row r="5" spans="1:4" ht="12">
      <c r="A5" s="3">
        <f>A4+1</f>
        <v>2</v>
      </c>
      <c r="B5" s="3" t="s">
        <v>12</v>
      </c>
      <c r="C5" s="3" t="s">
        <v>17</v>
      </c>
      <c r="D5" s="4">
        <v>13305.49</v>
      </c>
    </row>
    <row r="6" spans="1:4" ht="12">
      <c r="A6" s="3">
        <f>A5+1</f>
        <v>3</v>
      </c>
      <c r="B6" s="3" t="s">
        <v>18</v>
      </c>
      <c r="C6" s="3" t="s">
        <v>19</v>
      </c>
      <c r="D6" s="4">
        <v>4166.97</v>
      </c>
    </row>
    <row r="7" spans="1:4" ht="12">
      <c r="A7" s="3">
        <f>A6+1</f>
        <v>4</v>
      </c>
      <c r="B7" s="3" t="s">
        <v>12</v>
      </c>
      <c r="C7" s="3" t="s">
        <v>20</v>
      </c>
      <c r="D7" s="4">
        <v>6786.43</v>
      </c>
    </row>
    <row r="8" spans="1:4" s="6" customFormat="1" ht="12">
      <c r="A8" s="7"/>
      <c r="B8" s="8"/>
      <c r="C8" s="9" t="s">
        <v>3</v>
      </c>
      <c r="D8" s="10">
        <f>SUM(D4:D7)</f>
        <v>99637.23000000001</v>
      </c>
    </row>
    <row r="9" spans="1:4" ht="12">
      <c r="A9" s="3">
        <v>1</v>
      </c>
      <c r="B9" s="3" t="s">
        <v>12</v>
      </c>
      <c r="C9" s="3" t="s">
        <v>17</v>
      </c>
      <c r="D9" s="4">
        <v>8216.41</v>
      </c>
    </row>
    <row r="10" spans="1:4" ht="12">
      <c r="A10" s="3">
        <f>A9+1</f>
        <v>2</v>
      </c>
      <c r="B10" s="3" t="s">
        <v>12</v>
      </c>
      <c r="C10" s="3" t="s">
        <v>16</v>
      </c>
      <c r="D10" s="4">
        <v>155420.07</v>
      </c>
    </row>
    <row r="11" spans="1:4" s="6" customFormat="1" ht="12">
      <c r="A11" s="7"/>
      <c r="B11" s="8"/>
      <c r="C11" s="9" t="s">
        <v>4</v>
      </c>
      <c r="D11" s="10">
        <f>SUM(D9:D10)</f>
        <v>163636.48</v>
      </c>
    </row>
    <row r="12" spans="1:4" ht="12">
      <c r="A12" s="3">
        <f>1</f>
        <v>1</v>
      </c>
      <c r="B12" s="3" t="s">
        <v>12</v>
      </c>
      <c r="C12" s="3" t="s">
        <v>16</v>
      </c>
      <c r="D12" s="4">
        <v>60883.6</v>
      </c>
    </row>
    <row r="13" spans="1:4" ht="12">
      <c r="A13" s="3">
        <f>A12+1</f>
        <v>2</v>
      </c>
      <c r="B13" s="3" t="s">
        <v>12</v>
      </c>
      <c r="C13" s="3" t="s">
        <v>13</v>
      </c>
      <c r="D13" s="4">
        <v>1604.62</v>
      </c>
    </row>
    <row r="14" spans="1:4" ht="12">
      <c r="A14" s="3">
        <v>3</v>
      </c>
      <c r="B14" s="3" t="s">
        <v>21</v>
      </c>
      <c r="C14" s="3" t="s">
        <v>19</v>
      </c>
      <c r="D14" s="4">
        <v>27600</v>
      </c>
    </row>
    <row r="15" spans="1:4" s="6" customFormat="1" ht="12">
      <c r="A15" s="7"/>
      <c r="B15" s="8"/>
      <c r="C15" s="9" t="s">
        <v>5</v>
      </c>
      <c r="D15" s="10">
        <f>SUM(D12:D14)</f>
        <v>90088.22</v>
      </c>
    </row>
    <row r="16" spans="1:4" ht="12">
      <c r="A16" s="13"/>
      <c r="B16" s="14"/>
      <c r="C16" s="15" t="s">
        <v>9</v>
      </c>
      <c r="D16" s="16">
        <f>D8+D11+D15</f>
        <v>353361.93000000005</v>
      </c>
    </row>
    <row r="17" spans="1:4" ht="12">
      <c r="A17" s="3">
        <f>1</f>
        <v>1</v>
      </c>
      <c r="B17" s="3" t="s">
        <v>12</v>
      </c>
      <c r="C17" s="3" t="s">
        <v>20</v>
      </c>
      <c r="D17" s="4">
        <v>2890.82</v>
      </c>
    </row>
    <row r="18" spans="1:4" ht="12">
      <c r="A18" s="3">
        <f>A17+1</f>
        <v>2</v>
      </c>
      <c r="B18" s="3" t="s">
        <v>12</v>
      </c>
      <c r="C18" s="3" t="s">
        <v>16</v>
      </c>
      <c r="D18" s="4">
        <v>78956.37</v>
      </c>
    </row>
    <row r="19" spans="1:4" ht="12">
      <c r="A19" s="3">
        <f>A18+1</f>
        <v>3</v>
      </c>
      <c r="B19" s="3" t="s">
        <v>21</v>
      </c>
      <c r="C19" s="3" t="s">
        <v>19</v>
      </c>
      <c r="D19" s="4">
        <v>18607.64</v>
      </c>
    </row>
    <row r="20" spans="1:4" ht="12">
      <c r="A20" s="11"/>
      <c r="B20" s="12"/>
      <c r="C20" s="9" t="s">
        <v>6</v>
      </c>
      <c r="D20" s="20">
        <f>SUM(D17:D19)</f>
        <v>100454.83</v>
      </c>
    </row>
    <row r="21" spans="1:4" ht="12">
      <c r="A21" s="3">
        <f>1</f>
        <v>1</v>
      </c>
      <c r="B21" s="3" t="s">
        <v>12</v>
      </c>
      <c r="C21" s="3" t="s">
        <v>17</v>
      </c>
      <c r="D21" s="4">
        <v>156218.09</v>
      </c>
    </row>
    <row r="22" spans="1:4" ht="12">
      <c r="A22" s="3">
        <f>A21+1</f>
        <v>2</v>
      </c>
      <c r="B22" s="3" t="s">
        <v>22</v>
      </c>
      <c r="C22" s="3" t="s">
        <v>16</v>
      </c>
      <c r="D22" s="4">
        <v>831939.81</v>
      </c>
    </row>
    <row r="23" spans="1:4" ht="12">
      <c r="A23" s="3">
        <v>3</v>
      </c>
      <c r="B23" s="3" t="s">
        <v>12</v>
      </c>
      <c r="C23" s="3" t="s">
        <v>20</v>
      </c>
      <c r="D23" s="4">
        <v>30273.18</v>
      </c>
    </row>
    <row r="24" spans="1:4" ht="12">
      <c r="A24" s="3">
        <v>4</v>
      </c>
      <c r="B24" s="3" t="s">
        <v>22</v>
      </c>
      <c r="C24" s="3" t="s">
        <v>19</v>
      </c>
      <c r="D24" s="4">
        <v>329634.93</v>
      </c>
    </row>
    <row r="25" spans="1:4" ht="12">
      <c r="A25" s="11"/>
      <c r="B25" s="12"/>
      <c r="C25" s="9" t="s">
        <v>7</v>
      </c>
      <c r="D25" s="10">
        <f>SUM(D21:D24)</f>
        <v>1348066.01</v>
      </c>
    </row>
    <row r="26" spans="1:4" ht="12">
      <c r="A26" s="3">
        <f>1</f>
        <v>1</v>
      </c>
      <c r="B26" s="3" t="s">
        <v>12</v>
      </c>
      <c r="C26" s="3" t="s">
        <v>16</v>
      </c>
      <c r="D26" s="4">
        <v>59500.63</v>
      </c>
    </row>
    <row r="27" spans="1:4" ht="12">
      <c r="A27" s="3">
        <f>A26+1</f>
        <v>2</v>
      </c>
      <c r="B27" s="3" t="s">
        <v>23</v>
      </c>
      <c r="C27" s="3" t="s">
        <v>16</v>
      </c>
      <c r="D27" s="4">
        <v>164642.69</v>
      </c>
    </row>
    <row r="28" spans="1:4" ht="12">
      <c r="A28" s="3">
        <f>A27+1</f>
        <v>3</v>
      </c>
      <c r="B28" s="3" t="s">
        <v>12</v>
      </c>
      <c r="C28" s="3" t="s">
        <v>20</v>
      </c>
      <c r="D28" s="4">
        <v>17869.59</v>
      </c>
    </row>
    <row r="29" spans="1:4" ht="12">
      <c r="A29" s="3">
        <f>A28+1</f>
        <v>4</v>
      </c>
      <c r="B29" s="3" t="s">
        <v>12</v>
      </c>
      <c r="C29" s="3" t="s">
        <v>17</v>
      </c>
      <c r="D29" s="4">
        <v>27167.84</v>
      </c>
    </row>
    <row r="30" spans="1:4" ht="12">
      <c r="A30" s="3">
        <f>A29+1</f>
        <v>5</v>
      </c>
      <c r="B30" s="3" t="s">
        <v>12</v>
      </c>
      <c r="C30" s="3" t="s">
        <v>19</v>
      </c>
      <c r="D30" s="4">
        <v>335590.73</v>
      </c>
    </row>
    <row r="31" spans="1:4" ht="12">
      <c r="A31" s="5">
        <f>A30+1</f>
        <v>6</v>
      </c>
      <c r="B31" s="5" t="s">
        <v>24</v>
      </c>
      <c r="C31" s="3" t="s">
        <v>19</v>
      </c>
      <c r="D31" s="21">
        <v>100360.65</v>
      </c>
    </row>
    <row r="32" spans="1:4" ht="12">
      <c r="A32" s="11"/>
      <c r="B32" s="12"/>
      <c r="C32" s="9" t="s">
        <v>8</v>
      </c>
      <c r="D32" s="10">
        <f>SUM(D26:D31)</f>
        <v>705132.13</v>
      </c>
    </row>
    <row r="33" spans="1:4" ht="12">
      <c r="A33" s="13"/>
      <c r="B33" s="14"/>
      <c r="C33" s="15" t="s">
        <v>11</v>
      </c>
      <c r="D33" s="16">
        <f>D20+D25+D32</f>
        <v>2153652.97</v>
      </c>
    </row>
    <row r="34" spans="1:4" ht="12">
      <c r="A34" s="17"/>
      <c r="B34" s="18"/>
      <c r="C34" s="22" t="s">
        <v>10</v>
      </c>
      <c r="D34" s="23">
        <f>D16+D33</f>
        <v>2507014.9000000004</v>
      </c>
    </row>
  </sheetData>
  <sheetProtection/>
  <mergeCells count="4"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А</cp:lastModifiedBy>
  <cp:lastPrinted>2016-07-19T12:05:26Z</cp:lastPrinted>
  <dcterms:created xsi:type="dcterms:W3CDTF">2016-03-22T08:53:53Z</dcterms:created>
  <dcterms:modified xsi:type="dcterms:W3CDTF">2016-07-19T12:46:44Z</dcterms:modified>
  <cp:category/>
  <cp:version/>
  <cp:contentType/>
  <cp:contentStatus/>
</cp:coreProperties>
</file>